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76" s="1"/>
  <c r="L156"/>
  <c r="L146"/>
  <c r="L137"/>
  <c r="L127"/>
  <c r="L138" s="1"/>
  <c r="L118"/>
  <c r="L108"/>
  <c r="L99"/>
  <c r="L89"/>
  <c r="L80"/>
  <c r="L70"/>
  <c r="L81" s="1"/>
  <c r="L61"/>
  <c r="L51"/>
  <c r="L62" s="1"/>
  <c r="L42"/>
  <c r="L32"/>
  <c r="L23"/>
  <c r="L13"/>
  <c r="L24" s="1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H80"/>
  <c r="H81" s="1"/>
  <c r="G80"/>
  <c r="F80"/>
  <c r="B71"/>
  <c r="A71"/>
  <c r="J70"/>
  <c r="I70"/>
  <c r="H70"/>
  <c r="G70"/>
  <c r="F70"/>
  <c r="F81" s="1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5" l="1"/>
  <c r="L196" s="1"/>
  <c r="J195"/>
  <c r="H176"/>
  <c r="L157"/>
  <c r="J157"/>
  <c r="H138"/>
  <c r="G119"/>
  <c r="H157"/>
  <c r="H119"/>
  <c r="J138"/>
  <c r="J176"/>
  <c r="H195"/>
  <c r="I119"/>
  <c r="J119"/>
  <c r="L119"/>
  <c r="L100"/>
  <c r="I100"/>
  <c r="G100"/>
  <c r="J62"/>
  <c r="I62"/>
  <c r="F62"/>
  <c r="H62"/>
  <c r="G62"/>
  <c r="J81"/>
  <c r="G81"/>
  <c r="I81"/>
  <c r="H100"/>
  <c r="J100"/>
  <c r="G138"/>
  <c r="I138"/>
  <c r="G157"/>
  <c r="I157"/>
  <c r="G176"/>
  <c r="I176"/>
  <c r="G195"/>
  <c r="I195"/>
  <c r="L43"/>
  <c r="F43"/>
  <c r="J43"/>
  <c r="I43"/>
  <c r="H43"/>
  <c r="G43"/>
  <c r="F119"/>
  <c r="F138"/>
  <c r="F157"/>
  <c r="F176"/>
  <c r="F195"/>
  <c r="I24"/>
  <c r="F24"/>
  <c r="J24"/>
  <c r="H24"/>
  <c r="G24"/>
  <c r="J196" l="1"/>
  <c r="F196"/>
  <c r="G196"/>
  <c r="I196"/>
  <c r="H196"/>
</calcChain>
</file>

<file path=xl/sharedStrings.xml><?xml version="1.0" encoding="utf-8"?>
<sst xmlns="http://schemas.openxmlformats.org/spreadsheetml/2006/main" count="242" uniqueCount="69">
  <si>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</si>
  <si>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</si>
  <si>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</si>
  <si>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</si>
  <si>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</si>
  <si>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</si>
  <si>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</si>
  <si>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</si>
  <si>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</si>
  <si>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</si>
  <si>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</si>
  <si>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</si>
  <si>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</si>
  <si>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</si>
  <si>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</si>
  <si>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</si>
  <si>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</si>
  <si>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</si>
  <si>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</si>
  <si>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</si>
  <si>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</si>
  <si>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</si>
  <si>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</si>
  <si>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</si>
  <si>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</si>
  <si>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</si>
  <si>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</si>
  <si>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</si>
  <si>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</si>
  <si>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</si>
  <si>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</si>
  <si>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</si>
  <si>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</si>
  <si>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</si>
  <si>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</si>
  <si>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</si>
  <si>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</si>
  <si>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</si>
  <si>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</si>
  <si>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</si>
  <si>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Давлеталиева М.М.</t>
  </si>
  <si>
    <t>салат морковный с яблоком</t>
  </si>
  <si>
    <t>суп картофельный с бобовыми (горох) на мясокостном бульоне</t>
  </si>
  <si>
    <t>чай сладкий</t>
  </si>
  <si>
    <t>хлеб пшеничный</t>
  </si>
  <si>
    <t>яблоко</t>
  </si>
  <si>
    <t>салат свекольный</t>
  </si>
  <si>
    <t>гуляш</t>
  </si>
  <si>
    <t>макароны</t>
  </si>
  <si>
    <t>кисель</t>
  </si>
  <si>
    <t>винегрет овощной</t>
  </si>
  <si>
    <t>суп перловый на курином бульоне</t>
  </si>
  <si>
    <t>компот из смеси сухофруктов</t>
  </si>
  <si>
    <t>салат из квашенной капусты</t>
  </si>
  <si>
    <t>курица отварная</t>
  </si>
  <si>
    <t>рис отварной</t>
  </si>
  <si>
    <t>напиток из плодов шиповника</t>
  </si>
  <si>
    <t>суп вермишелевый на мясном бульоне</t>
  </si>
  <si>
    <t>МКОУ "Ватаженская ООШ"</t>
  </si>
  <si>
    <t>птица отварная</t>
  </si>
  <si>
    <t>картофельное пюре</t>
  </si>
  <si>
    <t>щи на мясном бульоне</t>
  </si>
  <si>
    <t>компот из смеси сухоруктов</t>
  </si>
  <si>
    <t>хлеь пшеничный</t>
  </si>
  <si>
    <t>макаронные изделия отварные</t>
  </si>
  <si>
    <t>суп картофельный с рисом на курином бульоне</t>
  </si>
  <si>
    <t>чай с сахаром</t>
  </si>
  <si>
    <t>котлета рубленая из птицы</t>
  </si>
  <si>
    <t>гречка отварная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</si>
</sst>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58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60</v>
      </c>
      <c r="G14" s="43">
        <v>1.08</v>
      </c>
      <c r="H14" s="43">
        <v>0.18</v>
      </c>
      <c r="I14" s="43">
        <v>8.6199999999999992</v>
      </c>
      <c r="J14" s="43">
        <v>40.4</v>
      </c>
      <c r="K14" s="44">
        <v>38</v>
      </c>
      <c r="L14" s="43">
        <v>2.48</v>
      </c>
    </row>
    <row r="15" spans="1:12" ht="25.5">
      <c r="A15" s="23"/>
      <c r="B15" s="15"/>
      <c r="C15" s="11"/>
      <c r="D15" s="7" t="s">
        <v>27</v>
      </c>
      <c r="E15" s="42" t="s">
        <v>42</v>
      </c>
      <c r="F15" s="43">
        <v>240</v>
      </c>
      <c r="G15" s="43">
        <v>7.3</v>
      </c>
      <c r="H15" s="43">
        <v>4.4000000000000004</v>
      </c>
      <c r="I15" s="43">
        <v>30.8</v>
      </c>
      <c r="J15" s="43">
        <v>204</v>
      </c>
      <c r="K15" s="44">
        <v>139</v>
      </c>
      <c r="L15" s="43">
        <v>47.24</v>
      </c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0.2</v>
      </c>
      <c r="H18" s="43">
        <v>0</v>
      </c>
      <c r="I18" s="43">
        <v>14</v>
      </c>
      <c r="J18" s="43">
        <v>28</v>
      </c>
      <c r="K18" s="44">
        <v>943</v>
      </c>
      <c r="L18" s="43">
        <v>3.61</v>
      </c>
    </row>
    <row r="19" spans="1:12" ht="15">
      <c r="A19" s="23"/>
      <c r="B19" s="15"/>
      <c r="C19" s="11"/>
      <c r="D19" s="7" t="s">
        <v>31</v>
      </c>
      <c r="E19" s="42" t="s">
        <v>44</v>
      </c>
      <c r="F19" s="43">
        <v>100</v>
      </c>
      <c r="G19" s="43">
        <v>7.9</v>
      </c>
      <c r="H19" s="43">
        <v>1</v>
      </c>
      <c r="I19" s="43">
        <v>48.3</v>
      </c>
      <c r="J19" s="43">
        <v>246</v>
      </c>
      <c r="K19" s="44">
        <v>3</v>
      </c>
      <c r="L19" s="43">
        <v>5.6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45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>
        <v>847</v>
      </c>
      <c r="L21" s="43">
        <v>12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16.879999999999995</v>
      </c>
      <c r="H23" s="19">
        <f t="shared" si="2"/>
        <v>5.98</v>
      </c>
      <c r="I23" s="19">
        <f t="shared" si="2"/>
        <v>111.52</v>
      </c>
      <c r="J23" s="19">
        <f t="shared" si="2"/>
        <v>565.4</v>
      </c>
      <c r="K23" s="25"/>
      <c r="L23" s="19">
        <f t="shared" ref="L23" si="3">SUM(L14:L22)</f>
        <v>70.930000000000007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700</v>
      </c>
      <c r="G24" s="32">
        <f t="shared" ref="G24:J24" si="4">G13+G23</f>
        <v>16.879999999999995</v>
      </c>
      <c r="H24" s="32">
        <f t="shared" si="4"/>
        <v>5.98</v>
      </c>
      <c r="I24" s="32">
        <f t="shared" si="4"/>
        <v>111.52</v>
      </c>
      <c r="J24" s="32">
        <f t="shared" si="4"/>
        <v>565.4</v>
      </c>
      <c r="K24" s="32"/>
      <c r="L24" s="32">
        <f t="shared" ref="L24" si="5">L13+L23</f>
        <v>70.930000000000007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46</v>
      </c>
      <c r="F33" s="43">
        <v>60</v>
      </c>
      <c r="G33" s="43">
        <v>1</v>
      </c>
      <c r="H33" s="43">
        <v>4.8</v>
      </c>
      <c r="I33" s="43">
        <v>5</v>
      </c>
      <c r="J33" s="43">
        <v>69</v>
      </c>
      <c r="K33" s="44">
        <v>64</v>
      </c>
      <c r="L33" s="43">
        <v>2.44</v>
      </c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47</v>
      </c>
      <c r="F35" s="43">
        <v>90</v>
      </c>
      <c r="G35" s="43">
        <v>13.8</v>
      </c>
      <c r="H35" s="43">
        <v>14.3</v>
      </c>
      <c r="I35" s="43">
        <v>3.1</v>
      </c>
      <c r="J35" s="43">
        <v>197</v>
      </c>
      <c r="K35" s="44">
        <v>437</v>
      </c>
      <c r="L35" s="43">
        <v>44.41</v>
      </c>
    </row>
    <row r="36" spans="1:12" ht="1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6.62</v>
      </c>
      <c r="H36" s="43">
        <v>5.42</v>
      </c>
      <c r="I36" s="43">
        <v>31.73</v>
      </c>
      <c r="J36" s="43">
        <v>202.14</v>
      </c>
      <c r="K36" s="44">
        <v>688</v>
      </c>
      <c r="L36" s="43">
        <v>1.8</v>
      </c>
    </row>
    <row r="37" spans="1:12" ht="1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0.04</v>
      </c>
      <c r="H37" s="43">
        <v>0</v>
      </c>
      <c r="I37" s="43">
        <v>24.76</v>
      </c>
      <c r="J37" s="43">
        <v>94.2</v>
      </c>
      <c r="K37" s="44">
        <v>358</v>
      </c>
      <c r="L37" s="43">
        <v>4.68</v>
      </c>
    </row>
    <row r="38" spans="1:12" ht="15">
      <c r="A38" s="14"/>
      <c r="B38" s="15"/>
      <c r="C38" s="11"/>
      <c r="D38" s="7" t="s">
        <v>31</v>
      </c>
      <c r="E38" s="42" t="s">
        <v>44</v>
      </c>
      <c r="F38" s="43">
        <v>100</v>
      </c>
      <c r="G38" s="43">
        <v>7.9</v>
      </c>
      <c r="H38" s="43">
        <v>1</v>
      </c>
      <c r="I38" s="43">
        <v>48.3</v>
      </c>
      <c r="J38" s="43">
        <v>246</v>
      </c>
      <c r="K38" s="44">
        <v>3</v>
      </c>
      <c r="L38" s="43">
        <v>5.6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 t="s">
        <v>45</v>
      </c>
      <c r="F40" s="43">
        <v>100</v>
      </c>
      <c r="G40" s="43">
        <v>0.4</v>
      </c>
      <c r="H40" s="43">
        <v>0.4</v>
      </c>
      <c r="I40" s="43">
        <v>9.8000000000000007</v>
      </c>
      <c r="J40" s="43">
        <v>47</v>
      </c>
      <c r="K40" s="44">
        <v>847</v>
      </c>
      <c r="L40" s="43">
        <v>12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29.759999999999998</v>
      </c>
      <c r="H42" s="19">
        <f>SUM(H33:H41)</f>
        <v>25.92</v>
      </c>
      <c r="I42" s="19">
        <f>SUM(I33:I41)</f>
        <v>122.69</v>
      </c>
      <c r="J42" s="19">
        <f>SUM(J33:J41)</f>
        <v>855.34</v>
      </c>
      <c r="K42" s="25"/>
      <c r="L42" s="19">
        <f>SUM(L33:L41)</f>
        <v>70.929999999999993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700</v>
      </c>
      <c r="G43" s="32">
        <f t="shared" ref="G43" si="10">G32+G42</f>
        <v>29.759999999999998</v>
      </c>
      <c r="H43" s="32">
        <f t="shared" ref="H43" si="11">H32+H42</f>
        <v>25.92</v>
      </c>
      <c r="I43" s="32">
        <f t="shared" ref="I43" si="12">I32+I42</f>
        <v>122.69</v>
      </c>
      <c r="J43" s="32">
        <f t="shared" ref="J43:L43" si="13">J32+J42</f>
        <v>855.34</v>
      </c>
      <c r="K43" s="32"/>
      <c r="L43" s="32">
        <f t="shared" si="13"/>
        <v>70.929999999999993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50</v>
      </c>
      <c r="F52" s="43">
        <v>60</v>
      </c>
      <c r="G52" s="43">
        <v>0.9</v>
      </c>
      <c r="H52" s="43">
        <v>1.5</v>
      </c>
      <c r="I52" s="43">
        <v>4.9000000000000004</v>
      </c>
      <c r="J52" s="43">
        <v>40</v>
      </c>
      <c r="K52" s="44">
        <v>71</v>
      </c>
      <c r="L52" s="43">
        <v>2.3199999999999998</v>
      </c>
    </row>
    <row r="53" spans="1:12" ht="15">
      <c r="A53" s="23"/>
      <c r="B53" s="15"/>
      <c r="C53" s="11"/>
      <c r="D53" s="7" t="s">
        <v>27</v>
      </c>
      <c r="E53" s="42" t="s">
        <v>51</v>
      </c>
      <c r="F53" s="43">
        <v>240</v>
      </c>
      <c r="G53" s="43">
        <v>2.6</v>
      </c>
      <c r="H53" s="43">
        <v>2.1</v>
      </c>
      <c r="I53" s="43">
        <v>19.3</v>
      </c>
      <c r="J53" s="43">
        <v>113</v>
      </c>
      <c r="K53" s="44">
        <v>138</v>
      </c>
      <c r="L53" s="43">
        <v>45.54</v>
      </c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0.04</v>
      </c>
      <c r="H56" s="43">
        <v>0</v>
      </c>
      <c r="I56" s="43">
        <v>24.76</v>
      </c>
      <c r="J56" s="43">
        <v>94.2</v>
      </c>
      <c r="K56" s="44">
        <v>868</v>
      </c>
      <c r="L56" s="43">
        <v>5.47</v>
      </c>
    </row>
    <row r="57" spans="1:12" ht="15">
      <c r="A57" s="23"/>
      <c r="B57" s="15"/>
      <c r="C57" s="11"/>
      <c r="D57" s="7" t="s">
        <v>31</v>
      </c>
      <c r="E57" s="42" t="s">
        <v>44</v>
      </c>
      <c r="F57" s="43">
        <v>100</v>
      </c>
      <c r="G57" s="43">
        <v>7.9</v>
      </c>
      <c r="H57" s="43">
        <v>1</v>
      </c>
      <c r="I57" s="43">
        <v>48.3</v>
      </c>
      <c r="J57" s="43">
        <v>246</v>
      </c>
      <c r="K57" s="44">
        <v>3</v>
      </c>
      <c r="L57" s="43">
        <v>5.6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 t="s">
        <v>45</v>
      </c>
      <c r="F59" s="43">
        <v>100</v>
      </c>
      <c r="G59" s="43">
        <v>0.4</v>
      </c>
      <c r="H59" s="43">
        <v>0.4</v>
      </c>
      <c r="I59" s="43">
        <v>9.8000000000000007</v>
      </c>
      <c r="J59" s="43">
        <v>47</v>
      </c>
      <c r="K59" s="44">
        <v>847</v>
      </c>
      <c r="L59" s="43">
        <v>12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18">SUM(G52:G60)</f>
        <v>11.840000000000002</v>
      </c>
      <c r="H61" s="19">
        <f t="shared" ref="H61" si="19">SUM(H52:H60)</f>
        <v>5</v>
      </c>
      <c r="I61" s="19">
        <f t="shared" ref="I61" si="20">SUM(I52:I60)</f>
        <v>107.06</v>
      </c>
      <c r="J61" s="19">
        <f t="shared" ref="J61:L61" si="21">SUM(J52:J60)</f>
        <v>540.20000000000005</v>
      </c>
      <c r="K61" s="25"/>
      <c r="L61" s="19">
        <f t="shared" si="21"/>
        <v>70.930000000000007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700</v>
      </c>
      <c r="G62" s="32">
        <f t="shared" ref="G62" si="22">G51+G61</f>
        <v>11.840000000000002</v>
      </c>
      <c r="H62" s="32">
        <f t="shared" ref="H62" si="23">H51+H61</f>
        <v>5</v>
      </c>
      <c r="I62" s="32">
        <f t="shared" ref="I62" si="24">I51+I61</f>
        <v>107.06</v>
      </c>
      <c r="J62" s="32">
        <f t="shared" ref="J62:L62" si="25">J51+J61</f>
        <v>540.20000000000005</v>
      </c>
      <c r="K62" s="32"/>
      <c r="L62" s="32">
        <f t="shared" si="25"/>
        <v>70.930000000000007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53</v>
      </c>
      <c r="F71" s="43">
        <v>60</v>
      </c>
      <c r="G71" s="43">
        <v>0.9</v>
      </c>
      <c r="H71" s="43">
        <v>3</v>
      </c>
      <c r="I71" s="43">
        <v>4.5999999999999996</v>
      </c>
      <c r="J71" s="43">
        <v>52</v>
      </c>
      <c r="K71" s="44">
        <v>45</v>
      </c>
      <c r="L71" s="43">
        <v>1.74</v>
      </c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54</v>
      </c>
      <c r="F73" s="43">
        <v>90</v>
      </c>
      <c r="G73" s="43">
        <v>20.3</v>
      </c>
      <c r="H73" s="43">
        <v>17</v>
      </c>
      <c r="I73" s="43">
        <v>35.69</v>
      </c>
      <c r="J73" s="43">
        <v>377</v>
      </c>
      <c r="K73" s="44">
        <v>290</v>
      </c>
      <c r="L73" s="43">
        <v>35.69</v>
      </c>
    </row>
    <row r="74" spans="1:12" ht="15">
      <c r="A74" s="23"/>
      <c r="B74" s="15"/>
      <c r="C74" s="11"/>
      <c r="D74" s="7" t="s">
        <v>29</v>
      </c>
      <c r="E74" s="42" t="s">
        <v>55</v>
      </c>
      <c r="F74" s="43">
        <v>150</v>
      </c>
      <c r="G74" s="43">
        <v>2.4</v>
      </c>
      <c r="H74" s="43">
        <v>2.88</v>
      </c>
      <c r="I74" s="43">
        <v>25.02</v>
      </c>
      <c r="J74" s="43">
        <v>135.69999999999999</v>
      </c>
      <c r="K74" s="44">
        <v>128</v>
      </c>
      <c r="L74" s="43">
        <v>7.68</v>
      </c>
    </row>
    <row r="75" spans="1:12" ht="1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0.68</v>
      </c>
      <c r="H75" s="43">
        <v>0.28000000000000003</v>
      </c>
      <c r="I75" s="43">
        <v>20.76</v>
      </c>
      <c r="J75" s="43">
        <v>88.2</v>
      </c>
      <c r="K75" s="44">
        <v>388</v>
      </c>
      <c r="L75" s="43">
        <v>8.2200000000000006</v>
      </c>
    </row>
    <row r="76" spans="1:12" ht="15">
      <c r="A76" s="23"/>
      <c r="B76" s="15"/>
      <c r="C76" s="11"/>
      <c r="D76" s="7" t="s">
        <v>31</v>
      </c>
      <c r="E76" s="42" t="s">
        <v>44</v>
      </c>
      <c r="F76" s="43">
        <v>100</v>
      </c>
      <c r="G76" s="43">
        <v>7.9</v>
      </c>
      <c r="H76" s="43">
        <v>1</v>
      </c>
      <c r="I76" s="43">
        <v>48.3</v>
      </c>
      <c r="J76" s="43">
        <v>246</v>
      </c>
      <c r="K76" s="44">
        <v>3</v>
      </c>
      <c r="L76" s="43">
        <v>5.6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 t="s">
        <v>45</v>
      </c>
      <c r="F78" s="43">
        <v>100</v>
      </c>
      <c r="G78" s="43">
        <v>0.4</v>
      </c>
      <c r="H78" s="43">
        <v>0.4</v>
      </c>
      <c r="I78" s="43">
        <v>9.8000000000000007</v>
      </c>
      <c r="J78" s="43">
        <v>47</v>
      </c>
      <c r="K78" s="44">
        <v>847</v>
      </c>
      <c r="L78" s="43">
        <v>12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0">SUM(G71:G79)</f>
        <v>32.58</v>
      </c>
      <c r="H80" s="19">
        <f t="shared" ref="H80" si="31">SUM(H71:H79)</f>
        <v>24.56</v>
      </c>
      <c r="I80" s="19">
        <f t="shared" ref="I80" si="32">SUM(I71:I79)</f>
        <v>144.17000000000002</v>
      </c>
      <c r="J80" s="19">
        <f t="shared" ref="J80:L80" si="33">SUM(J71:J79)</f>
        <v>945.90000000000009</v>
      </c>
      <c r="K80" s="25"/>
      <c r="L80" s="19">
        <f t="shared" si="33"/>
        <v>70.930000000000007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700</v>
      </c>
      <c r="G81" s="32">
        <f t="shared" ref="G81" si="34">G70+G80</f>
        <v>32.58</v>
      </c>
      <c r="H81" s="32">
        <f t="shared" ref="H81" si="35">H70+H80</f>
        <v>24.56</v>
      </c>
      <c r="I81" s="32">
        <f t="shared" ref="I81" si="36">I70+I80</f>
        <v>144.17000000000002</v>
      </c>
      <c r="J81" s="32">
        <f t="shared" ref="J81:L81" si="37">J70+J80</f>
        <v>945.90000000000009</v>
      </c>
      <c r="K81" s="32"/>
      <c r="L81" s="32">
        <f t="shared" si="37"/>
        <v>70.930000000000007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41</v>
      </c>
      <c r="F90" s="43">
        <v>60</v>
      </c>
      <c r="G90" s="43">
        <v>1.08</v>
      </c>
      <c r="H90" s="43">
        <v>0.18</v>
      </c>
      <c r="I90" s="43">
        <v>8.6199999999999992</v>
      </c>
      <c r="J90" s="43">
        <v>40.4</v>
      </c>
      <c r="K90" s="44">
        <v>38</v>
      </c>
      <c r="L90" s="43">
        <v>1.96</v>
      </c>
    </row>
    <row r="91" spans="1:12" ht="15">
      <c r="A91" s="23"/>
      <c r="B91" s="15"/>
      <c r="C91" s="11"/>
      <c r="D91" s="7" t="s">
        <v>27</v>
      </c>
      <c r="E91" s="42" t="s">
        <v>57</v>
      </c>
      <c r="F91" s="43">
        <v>240</v>
      </c>
      <c r="G91" s="43">
        <v>2.69</v>
      </c>
      <c r="H91" s="43">
        <v>2.84</v>
      </c>
      <c r="I91" s="43">
        <v>17.14</v>
      </c>
      <c r="J91" s="43">
        <v>104.75</v>
      </c>
      <c r="K91" s="44">
        <v>208</v>
      </c>
      <c r="L91" s="43">
        <v>47.76</v>
      </c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>
        <v>943</v>
      </c>
      <c r="L94" s="43">
        <v>3.61</v>
      </c>
    </row>
    <row r="95" spans="1:12" ht="15">
      <c r="A95" s="23"/>
      <c r="B95" s="15"/>
      <c r="C95" s="11"/>
      <c r="D95" s="7" t="s">
        <v>31</v>
      </c>
      <c r="E95" s="42" t="s">
        <v>44</v>
      </c>
      <c r="F95" s="43">
        <v>100</v>
      </c>
      <c r="G95" s="43">
        <v>7.9</v>
      </c>
      <c r="H95" s="43">
        <v>1</v>
      </c>
      <c r="I95" s="43">
        <v>48.3</v>
      </c>
      <c r="J95" s="43">
        <v>246</v>
      </c>
      <c r="K95" s="44">
        <v>3</v>
      </c>
      <c r="L95" s="43">
        <v>5.6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45</v>
      </c>
      <c r="F97" s="43">
        <v>100</v>
      </c>
      <c r="G97" s="43">
        <v>0.4</v>
      </c>
      <c r="H97" s="43">
        <v>0.4</v>
      </c>
      <c r="I97" s="43">
        <v>9.8000000000000007</v>
      </c>
      <c r="J97" s="43">
        <v>47</v>
      </c>
      <c r="K97" s="44">
        <v>847</v>
      </c>
      <c r="L97" s="43">
        <v>12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2">SUM(G90:G98)</f>
        <v>12.270000000000001</v>
      </c>
      <c r="H99" s="19">
        <f t="shared" ref="H99" si="43">SUM(H90:H98)</f>
        <v>4.42</v>
      </c>
      <c r="I99" s="19">
        <f t="shared" ref="I99" si="44">SUM(I90:I98)</f>
        <v>97.86</v>
      </c>
      <c r="J99" s="19">
        <f t="shared" ref="J99:L99" si="45">SUM(J90:J98)</f>
        <v>466.15</v>
      </c>
      <c r="K99" s="25"/>
      <c r="L99" s="19">
        <f t="shared" si="45"/>
        <v>70.930000000000007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700</v>
      </c>
      <c r="G100" s="32">
        <f t="shared" ref="G100" si="46">G89+G99</f>
        <v>12.270000000000001</v>
      </c>
      <c r="H100" s="32">
        <f t="shared" ref="H100" si="47">H89+H99</f>
        <v>4.42</v>
      </c>
      <c r="I100" s="32">
        <f t="shared" ref="I100" si="48">I89+I99</f>
        <v>97.86</v>
      </c>
      <c r="J100" s="32">
        <f t="shared" ref="J100:L100" si="49">J89+J99</f>
        <v>466.15</v>
      </c>
      <c r="K100" s="32"/>
      <c r="L100" s="32">
        <f t="shared" si="49"/>
        <v>70.930000000000007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60</v>
      </c>
      <c r="G109" s="43">
        <v>1</v>
      </c>
      <c r="H109" s="43">
        <v>4.8</v>
      </c>
      <c r="I109" s="43">
        <v>5</v>
      </c>
      <c r="J109" s="43">
        <v>69</v>
      </c>
      <c r="K109" s="44">
        <v>64</v>
      </c>
      <c r="L109" s="43">
        <v>1.74</v>
      </c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59</v>
      </c>
      <c r="F111" s="43">
        <v>90</v>
      </c>
      <c r="G111" s="43">
        <v>22.4</v>
      </c>
      <c r="H111" s="43">
        <v>18.23</v>
      </c>
      <c r="I111" s="43">
        <v>7.03</v>
      </c>
      <c r="J111" s="43">
        <v>281.25</v>
      </c>
      <c r="K111" s="44">
        <v>290</v>
      </c>
      <c r="L111" s="43">
        <v>35.69</v>
      </c>
    </row>
    <row r="112" spans="1:12" ht="15">
      <c r="A112" s="23"/>
      <c r="B112" s="15"/>
      <c r="C112" s="11"/>
      <c r="D112" s="7" t="s">
        <v>29</v>
      </c>
      <c r="E112" s="42" t="s">
        <v>60</v>
      </c>
      <c r="F112" s="43">
        <v>150</v>
      </c>
      <c r="G112" s="43">
        <v>3.2</v>
      </c>
      <c r="H112" s="43">
        <v>5.2</v>
      </c>
      <c r="I112" s="43">
        <v>22.88</v>
      </c>
      <c r="J112" s="43">
        <v>151.36000000000001</v>
      </c>
      <c r="K112" s="44">
        <v>128</v>
      </c>
      <c r="L112" s="43">
        <v>11.23</v>
      </c>
    </row>
    <row r="113" spans="1:12" ht="1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>
        <v>0.04</v>
      </c>
      <c r="H113" s="43">
        <v>0</v>
      </c>
      <c r="I113" s="43">
        <v>24.76</v>
      </c>
      <c r="J113" s="43">
        <v>94.2</v>
      </c>
      <c r="K113" s="44">
        <v>358</v>
      </c>
      <c r="L113" s="43">
        <v>4.67</v>
      </c>
    </row>
    <row r="114" spans="1:12" ht="15">
      <c r="A114" s="23"/>
      <c r="B114" s="15"/>
      <c r="C114" s="11"/>
      <c r="D114" s="7" t="s">
        <v>31</v>
      </c>
      <c r="E114" s="42" t="s">
        <v>44</v>
      </c>
      <c r="F114" s="43">
        <v>100</v>
      </c>
      <c r="G114" s="43">
        <v>7.9</v>
      </c>
      <c r="H114" s="43">
        <v>1</v>
      </c>
      <c r="I114" s="43">
        <v>48.3</v>
      </c>
      <c r="J114" s="43">
        <v>246</v>
      </c>
      <c r="K114" s="44">
        <v>3</v>
      </c>
      <c r="L114" s="43">
        <v>5.6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 t="s">
        <v>45</v>
      </c>
      <c r="F116" s="43">
        <v>100</v>
      </c>
      <c r="G116" s="43">
        <v>0.4</v>
      </c>
      <c r="H116" s="43">
        <v>0.4</v>
      </c>
      <c r="I116" s="43">
        <v>9.8000000000000007</v>
      </c>
      <c r="J116" s="43">
        <v>47</v>
      </c>
      <c r="K116" s="44">
        <v>847</v>
      </c>
      <c r="L116" s="43">
        <v>12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2">SUM(G109:G117)</f>
        <v>34.94</v>
      </c>
      <c r="H118" s="19">
        <f t="shared" si="52"/>
        <v>29.63</v>
      </c>
      <c r="I118" s="19">
        <f t="shared" si="52"/>
        <v>117.77</v>
      </c>
      <c r="J118" s="19">
        <f t="shared" si="52"/>
        <v>888.81000000000006</v>
      </c>
      <c r="K118" s="25"/>
      <c r="L118" s="19">
        <f t="shared" ref="L118" si="53">SUM(L109:L117)</f>
        <v>70.930000000000007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700</v>
      </c>
      <c r="G119" s="32">
        <f t="shared" ref="G119" si="54">G108+G118</f>
        <v>34.94</v>
      </c>
      <c r="H119" s="32">
        <f t="shared" ref="H119" si="55">H108+H118</f>
        <v>29.63</v>
      </c>
      <c r="I119" s="32">
        <f t="shared" ref="I119" si="56">I108+I118</f>
        <v>117.77</v>
      </c>
      <c r="J119" s="32">
        <f t="shared" ref="J119:L119" si="57">J108+J118</f>
        <v>888.81000000000006</v>
      </c>
      <c r="K119" s="32"/>
      <c r="L119" s="32">
        <f t="shared" si="57"/>
        <v>70.930000000000007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60</v>
      </c>
      <c r="G128" s="43">
        <v>1.08</v>
      </c>
      <c r="H128" s="43">
        <v>0.18</v>
      </c>
      <c r="I128" s="43">
        <v>8.6199999999999992</v>
      </c>
      <c r="J128" s="43">
        <v>4.4000000000000004</v>
      </c>
      <c r="K128" s="44">
        <v>38</v>
      </c>
      <c r="L128" s="43">
        <v>3.4</v>
      </c>
    </row>
    <row r="129" spans="1:12" ht="15">
      <c r="A129" s="14"/>
      <c r="B129" s="15"/>
      <c r="C129" s="11"/>
      <c r="D129" s="7" t="s">
        <v>27</v>
      </c>
      <c r="E129" s="42" t="s">
        <v>61</v>
      </c>
      <c r="F129" s="43">
        <v>240</v>
      </c>
      <c r="G129" s="43">
        <v>2.82</v>
      </c>
      <c r="H129" s="43">
        <v>5.12</v>
      </c>
      <c r="I129" s="43">
        <v>10.93</v>
      </c>
      <c r="J129" s="43">
        <v>151.6</v>
      </c>
      <c r="K129" s="44">
        <v>99</v>
      </c>
      <c r="L129" s="43">
        <v>45.69</v>
      </c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868</v>
      </c>
      <c r="L132" s="43">
        <v>4.24</v>
      </c>
    </row>
    <row r="133" spans="1:12" ht="15">
      <c r="A133" s="14"/>
      <c r="B133" s="15"/>
      <c r="C133" s="11"/>
      <c r="D133" s="7" t="s">
        <v>31</v>
      </c>
      <c r="E133" s="42" t="s">
        <v>63</v>
      </c>
      <c r="F133" s="43">
        <v>100</v>
      </c>
      <c r="G133" s="43">
        <v>7.9</v>
      </c>
      <c r="H133" s="43">
        <v>1</v>
      </c>
      <c r="I133" s="43">
        <v>48.3</v>
      </c>
      <c r="J133" s="43">
        <v>246</v>
      </c>
      <c r="K133" s="44">
        <v>3</v>
      </c>
      <c r="L133" s="43">
        <v>5.6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 t="s">
        <v>45</v>
      </c>
      <c r="F135" s="43">
        <v>100</v>
      </c>
      <c r="G135" s="43">
        <v>0.4</v>
      </c>
      <c r="H135" s="43">
        <v>0.4</v>
      </c>
      <c r="I135" s="43">
        <v>9.8000000000000007</v>
      </c>
      <c r="J135" s="43">
        <v>47</v>
      </c>
      <c r="K135" s="44">
        <v>847</v>
      </c>
      <c r="L135" s="43">
        <v>12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0">SUM(G128:G136)</f>
        <v>12.24</v>
      </c>
      <c r="H137" s="19">
        <f t="shared" si="60"/>
        <v>6.7</v>
      </c>
      <c r="I137" s="19">
        <f t="shared" si="60"/>
        <v>102.41</v>
      </c>
      <c r="J137" s="19">
        <f t="shared" si="60"/>
        <v>543.20000000000005</v>
      </c>
      <c r="K137" s="25"/>
      <c r="L137" s="19">
        <f t="shared" ref="L137" si="61">SUM(L128:L136)</f>
        <v>70.930000000000007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700</v>
      </c>
      <c r="G138" s="32">
        <f t="shared" ref="G138" si="62">G127+G137</f>
        <v>12.24</v>
      </c>
      <c r="H138" s="32">
        <f t="shared" ref="H138" si="63">H127+H137</f>
        <v>6.7</v>
      </c>
      <c r="I138" s="32">
        <f t="shared" ref="I138" si="64">I127+I137</f>
        <v>102.41</v>
      </c>
      <c r="J138" s="32">
        <f t="shared" ref="J138:L138" si="65">J127+J137</f>
        <v>543.20000000000005</v>
      </c>
      <c r="K138" s="32"/>
      <c r="L138" s="32">
        <f t="shared" si="65"/>
        <v>70.930000000000007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53</v>
      </c>
      <c r="F147" s="43">
        <v>60</v>
      </c>
      <c r="G147" s="43">
        <v>0.9</v>
      </c>
      <c r="H147" s="43">
        <v>3</v>
      </c>
      <c r="I147" s="43">
        <v>4.5999999999999996</v>
      </c>
      <c r="J147" s="43">
        <v>52</v>
      </c>
      <c r="K147" s="44">
        <v>45</v>
      </c>
      <c r="L147" s="43">
        <v>1.74</v>
      </c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47</v>
      </c>
      <c r="F149" s="43">
        <v>90</v>
      </c>
      <c r="G149" s="43">
        <v>13.8</v>
      </c>
      <c r="H149" s="43">
        <v>14.3</v>
      </c>
      <c r="I149" s="43">
        <v>3.1</v>
      </c>
      <c r="J149" s="43">
        <v>197</v>
      </c>
      <c r="K149" s="44">
        <v>437</v>
      </c>
      <c r="L149" s="43">
        <v>41.56</v>
      </c>
    </row>
    <row r="150" spans="1:12" ht="15">
      <c r="A150" s="23"/>
      <c r="B150" s="15"/>
      <c r="C150" s="11"/>
      <c r="D150" s="7" t="s">
        <v>29</v>
      </c>
      <c r="E150" s="42" t="s">
        <v>64</v>
      </c>
      <c r="F150" s="43">
        <v>150</v>
      </c>
      <c r="G150" s="43">
        <v>7.36</v>
      </c>
      <c r="H150" s="43">
        <v>6.02</v>
      </c>
      <c r="I150" s="43">
        <v>35.26</v>
      </c>
      <c r="J150" s="43">
        <v>224.6</v>
      </c>
      <c r="K150" s="44">
        <v>688</v>
      </c>
      <c r="L150" s="43">
        <v>1.81</v>
      </c>
    </row>
    <row r="151" spans="1:12" ht="1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0.61</v>
      </c>
      <c r="H151" s="43">
        <v>0.25</v>
      </c>
      <c r="I151" s="43">
        <v>18.68</v>
      </c>
      <c r="J151" s="43">
        <v>79</v>
      </c>
      <c r="K151" s="44">
        <v>388</v>
      </c>
      <c r="L151" s="43">
        <v>8.2200000000000006</v>
      </c>
    </row>
    <row r="152" spans="1:12" ht="15">
      <c r="A152" s="23"/>
      <c r="B152" s="15"/>
      <c r="C152" s="11"/>
      <c r="D152" s="7" t="s">
        <v>31</v>
      </c>
      <c r="E152" s="42" t="s">
        <v>44</v>
      </c>
      <c r="F152" s="43">
        <v>100</v>
      </c>
      <c r="G152" s="43">
        <v>7.9</v>
      </c>
      <c r="H152" s="43">
        <v>1</v>
      </c>
      <c r="I152" s="43">
        <v>48.3</v>
      </c>
      <c r="J152" s="43">
        <v>246</v>
      </c>
      <c r="K152" s="44">
        <v>3</v>
      </c>
      <c r="L152" s="43">
        <v>5.6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 t="s">
        <v>45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47</v>
      </c>
      <c r="K154" s="44">
        <v>847</v>
      </c>
      <c r="L154" s="43">
        <v>12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68">SUM(G147:G155)</f>
        <v>30.97</v>
      </c>
      <c r="H156" s="19">
        <f t="shared" si="68"/>
        <v>24.97</v>
      </c>
      <c r="I156" s="19">
        <f t="shared" si="68"/>
        <v>119.74</v>
      </c>
      <c r="J156" s="19">
        <f t="shared" si="68"/>
        <v>845.6</v>
      </c>
      <c r="K156" s="25"/>
      <c r="L156" s="19">
        <f t="shared" ref="L156" si="69">SUM(L147:L155)</f>
        <v>70.930000000000007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700</v>
      </c>
      <c r="G157" s="32">
        <f t="shared" ref="G157" si="70">G146+G156</f>
        <v>30.97</v>
      </c>
      <c r="H157" s="32">
        <f t="shared" ref="H157" si="71">H146+H156</f>
        <v>24.97</v>
      </c>
      <c r="I157" s="32">
        <f t="shared" ref="I157" si="72">I146+I156</f>
        <v>119.74</v>
      </c>
      <c r="J157" s="32">
        <f t="shared" ref="J157:L157" si="73">J146+J156</f>
        <v>845.6</v>
      </c>
      <c r="K157" s="32"/>
      <c r="L157" s="32">
        <f t="shared" si="73"/>
        <v>70.930000000000007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50</v>
      </c>
      <c r="F166" s="43">
        <v>60</v>
      </c>
      <c r="G166" s="43">
        <v>0.9</v>
      </c>
      <c r="H166" s="43">
        <v>1.5</v>
      </c>
      <c r="I166" s="43">
        <v>4.9000000000000004</v>
      </c>
      <c r="J166" s="43">
        <v>40</v>
      </c>
      <c r="K166" s="44">
        <v>71</v>
      </c>
      <c r="L166" s="43">
        <v>8.4</v>
      </c>
    </row>
    <row r="167" spans="1:12" ht="15">
      <c r="A167" s="23"/>
      <c r="B167" s="15"/>
      <c r="C167" s="11"/>
      <c r="D167" s="7" t="s">
        <v>27</v>
      </c>
      <c r="E167" s="42" t="s">
        <v>65</v>
      </c>
      <c r="F167" s="43">
        <v>240</v>
      </c>
      <c r="G167" s="43">
        <v>1.98</v>
      </c>
      <c r="H167" s="43">
        <v>2.74</v>
      </c>
      <c r="I167" s="43">
        <v>14.58</v>
      </c>
      <c r="J167" s="43">
        <v>90.75</v>
      </c>
      <c r="K167" s="44">
        <v>101</v>
      </c>
      <c r="L167" s="43">
        <v>41.32</v>
      </c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66</v>
      </c>
      <c r="F170" s="43">
        <v>200</v>
      </c>
      <c r="G170" s="43">
        <v>0.2</v>
      </c>
      <c r="H170" s="43">
        <v>0</v>
      </c>
      <c r="I170" s="43">
        <v>14</v>
      </c>
      <c r="J170" s="43">
        <v>28</v>
      </c>
      <c r="K170" s="44">
        <v>943</v>
      </c>
      <c r="L170" s="43">
        <v>3.61</v>
      </c>
    </row>
    <row r="171" spans="1:12" ht="15">
      <c r="A171" s="23"/>
      <c r="B171" s="15"/>
      <c r="C171" s="11"/>
      <c r="D171" s="7" t="s">
        <v>31</v>
      </c>
      <c r="E171" s="42" t="s">
        <v>44</v>
      </c>
      <c r="F171" s="43">
        <v>100</v>
      </c>
      <c r="G171" s="43">
        <v>7.9</v>
      </c>
      <c r="H171" s="43">
        <v>1</v>
      </c>
      <c r="I171" s="43">
        <v>48.3</v>
      </c>
      <c r="J171" s="43">
        <v>246</v>
      </c>
      <c r="K171" s="44">
        <v>3</v>
      </c>
      <c r="L171" s="43">
        <v>5.6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 t="s">
        <v>45</v>
      </c>
      <c r="F173" s="43">
        <v>100</v>
      </c>
      <c r="G173" s="43">
        <v>0.4</v>
      </c>
      <c r="H173" s="43">
        <v>0.4</v>
      </c>
      <c r="I173" s="43">
        <v>9.8000000000000007</v>
      </c>
      <c r="J173" s="43">
        <v>47</v>
      </c>
      <c r="K173" s="44">
        <v>847</v>
      </c>
      <c r="L173" s="43">
        <v>12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6">SUM(G166:G174)</f>
        <v>11.38</v>
      </c>
      <c r="H175" s="19">
        <f t="shared" si="76"/>
        <v>5.6400000000000006</v>
      </c>
      <c r="I175" s="19">
        <f t="shared" si="76"/>
        <v>91.58</v>
      </c>
      <c r="J175" s="19">
        <f t="shared" si="76"/>
        <v>451.75</v>
      </c>
      <c r="K175" s="25"/>
      <c r="L175" s="19">
        <f t="shared" ref="L175" si="77">SUM(L166:L174)</f>
        <v>70.930000000000007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700</v>
      </c>
      <c r="G176" s="32">
        <f t="shared" ref="G176" si="78">G165+G175</f>
        <v>11.38</v>
      </c>
      <c r="H176" s="32">
        <f t="shared" ref="H176" si="79">H165+H175</f>
        <v>5.6400000000000006</v>
      </c>
      <c r="I176" s="32">
        <f t="shared" ref="I176" si="80">I165+I175</f>
        <v>91.58</v>
      </c>
      <c r="J176" s="32">
        <f t="shared" ref="J176:L176" si="81">J165+J175</f>
        <v>451.75</v>
      </c>
      <c r="K176" s="32"/>
      <c r="L176" s="32">
        <f t="shared" si="81"/>
        <v>70.930000000000007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46</v>
      </c>
      <c r="F185" s="43">
        <v>60</v>
      </c>
      <c r="G185" s="43">
        <v>1</v>
      </c>
      <c r="H185" s="43">
        <v>4.8</v>
      </c>
      <c r="I185" s="43">
        <v>5</v>
      </c>
      <c r="J185" s="43">
        <v>69</v>
      </c>
      <c r="K185" s="44">
        <v>64</v>
      </c>
      <c r="L185" s="43">
        <v>1.74</v>
      </c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67</v>
      </c>
      <c r="F187" s="43">
        <v>90</v>
      </c>
      <c r="G187" s="43">
        <v>13.5</v>
      </c>
      <c r="H187" s="43">
        <v>19.3</v>
      </c>
      <c r="I187" s="43">
        <v>13.9</v>
      </c>
      <c r="J187" s="43">
        <v>286</v>
      </c>
      <c r="K187" s="44">
        <v>205</v>
      </c>
      <c r="L187" s="43">
        <v>38.74</v>
      </c>
    </row>
    <row r="188" spans="1:12" ht="15">
      <c r="A188" s="23"/>
      <c r="B188" s="15"/>
      <c r="C188" s="11"/>
      <c r="D188" s="7" t="s">
        <v>29</v>
      </c>
      <c r="E188" s="42" t="s">
        <v>68</v>
      </c>
      <c r="F188" s="43">
        <v>150</v>
      </c>
      <c r="G188" s="43">
        <v>5.75</v>
      </c>
      <c r="H188" s="43">
        <v>4.0599999999999996</v>
      </c>
      <c r="I188" s="43">
        <v>25.76</v>
      </c>
      <c r="J188" s="43">
        <v>162.5</v>
      </c>
      <c r="K188" s="44">
        <v>171</v>
      </c>
      <c r="L188" s="43">
        <v>2.56</v>
      </c>
    </row>
    <row r="189" spans="1:12" ht="15">
      <c r="A189" s="23"/>
      <c r="B189" s="15"/>
      <c r="C189" s="11"/>
      <c r="D189" s="7" t="s">
        <v>30</v>
      </c>
      <c r="E189" s="42" t="s">
        <v>56</v>
      </c>
      <c r="F189" s="43">
        <v>200</v>
      </c>
      <c r="G189" s="43">
        <v>0.61</v>
      </c>
      <c r="H189" s="43">
        <v>0.25</v>
      </c>
      <c r="I189" s="43">
        <v>18.68</v>
      </c>
      <c r="J189" s="43">
        <v>79</v>
      </c>
      <c r="K189" s="44">
        <v>388</v>
      </c>
      <c r="L189" s="43">
        <v>10.29</v>
      </c>
    </row>
    <row r="190" spans="1:12" ht="15">
      <c r="A190" s="23"/>
      <c r="B190" s="15"/>
      <c r="C190" s="11"/>
      <c r="D190" s="7" t="s">
        <v>31</v>
      </c>
      <c r="E190" s="42" t="s">
        <v>44</v>
      </c>
      <c r="F190" s="43">
        <v>100</v>
      </c>
      <c r="G190" s="43">
        <v>7.9</v>
      </c>
      <c r="H190" s="43">
        <v>1</v>
      </c>
      <c r="I190" s="43">
        <v>48.3</v>
      </c>
      <c r="J190" s="43">
        <v>246</v>
      </c>
      <c r="K190" s="44">
        <v>3</v>
      </c>
      <c r="L190" s="43">
        <v>5.6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 t="s">
        <v>45</v>
      </c>
      <c r="F192" s="43">
        <v>100</v>
      </c>
      <c r="G192" s="43">
        <v>0.4</v>
      </c>
      <c r="H192" s="43">
        <v>0.4</v>
      </c>
      <c r="I192" s="43">
        <v>9.8000000000000007</v>
      </c>
      <c r="J192" s="43">
        <v>47</v>
      </c>
      <c r="K192" s="44">
        <v>847</v>
      </c>
      <c r="L192" s="43">
        <v>12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4">SUM(G185:G193)</f>
        <v>29.159999999999997</v>
      </c>
      <c r="H194" s="19">
        <f t="shared" si="84"/>
        <v>29.81</v>
      </c>
      <c r="I194" s="19">
        <f t="shared" si="84"/>
        <v>121.43999999999998</v>
      </c>
      <c r="J194" s="19">
        <f t="shared" si="84"/>
        <v>889.5</v>
      </c>
      <c r="K194" s="25"/>
      <c r="L194" s="19">
        <f t="shared" ref="L194" si="85">SUM(L185:L193)</f>
        <v>70.930000000000007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700</v>
      </c>
      <c r="G195" s="32">
        <f t="shared" ref="G195" si="86">G184+G194</f>
        <v>29.159999999999997</v>
      </c>
      <c r="H195" s="32">
        <f t="shared" ref="H195" si="87">H184+H194</f>
        <v>29.81</v>
      </c>
      <c r="I195" s="32">
        <f t="shared" ref="I195" si="88">I184+I194</f>
        <v>121.43999999999998</v>
      </c>
      <c r="J195" s="32">
        <f t="shared" ref="J195:L195" si="89">J184+J194</f>
        <v>889.5</v>
      </c>
      <c r="K195" s="32"/>
      <c r="L195" s="32">
        <f t="shared" si="89"/>
        <v>70.930000000000007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700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22.201999999999998</v>
      </c>
      <c r="H196" s="34">
        <f t="shared" si="90"/>
        <v>16.262999999999998</v>
      </c>
      <c r="I196" s="34">
        <f t="shared" si="90"/>
        <v>113.624</v>
      </c>
      <c r="J196" s="34">
        <f t="shared" si="90"/>
        <v>699.18500000000006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70.930000000000021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2026-01-16T10:43:43Z</dcterms:modified>
</cp:coreProperties>
</file>